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4355" windowHeight="12075"/>
  </bookViews>
  <sheets>
    <sheet name="READ FIRST -HIPAA Disclaimer" sheetId="9" r:id="rId1"/>
    <sheet name="Step 1-2" sheetId="8" r:id="rId2"/>
    <sheet name="Step 3-5 Opioid Tx Migraines" sheetId="6" r:id="rId3"/>
  </sheets>
  <calcPr calcId="145621"/>
</workbook>
</file>

<file path=xl/calcChain.xml><?xml version="1.0" encoding="utf-8"?>
<calcChain xmlns="http://schemas.openxmlformats.org/spreadsheetml/2006/main">
  <c r="B73" i="6" l="1"/>
  <c r="B75" i="6"/>
  <c r="B74" i="6"/>
  <c r="C75" i="6"/>
  <c r="C74" i="6"/>
</calcChain>
</file>

<file path=xl/sharedStrings.xml><?xml version="1.0" encoding="utf-8"?>
<sst xmlns="http://schemas.openxmlformats.org/spreadsheetml/2006/main" count="78" uniqueCount="78">
  <si>
    <t>Record #</t>
  </si>
  <si>
    <t>Patient Identification</t>
  </si>
  <si>
    <t>Name (Last, First)</t>
  </si>
  <si>
    <t>MRN</t>
  </si>
  <si>
    <t>Test</t>
  </si>
  <si>
    <t>Doe, John</t>
  </si>
  <si>
    <t>#</t>
  </si>
  <si>
    <t>%</t>
  </si>
  <si>
    <t>Date of Enrollment in MidSouth PTN</t>
  </si>
  <si>
    <t>Date Range for Baseline Population</t>
  </si>
  <si>
    <t>Date Range Chart</t>
  </si>
  <si>
    <t>Choosing Wisely Utilization Metric</t>
  </si>
  <si>
    <t>Back Pain Imaging with No Red Flags</t>
  </si>
  <si>
    <t>Benign Prostatic Hyperplasia Imaging</t>
  </si>
  <si>
    <t>Cardiac Tests for Low Risk Patients</t>
  </si>
  <si>
    <t>Cervical Cancer Screening for Women Over 65</t>
  </si>
  <si>
    <t>Dual-Energy X-Ray Absorptiometry Scans</t>
  </si>
  <si>
    <t>Preop Cardiac Tests for Cataract Surgery</t>
  </si>
  <si>
    <t>Preop Cardiac Tests for Low-Risk, Non-Cardiac Surgeries</t>
  </si>
  <si>
    <t>Population-based 25-OH Vitamin D Deficiency Screenings</t>
  </si>
  <si>
    <t>First Choice Antipsychotics Treatment for Dementia</t>
  </si>
  <si>
    <t>Percutaneous Feeding Tubes for Advanced Dementia</t>
  </si>
  <si>
    <t>Opioid or Butalbital Treatment for Migraines</t>
  </si>
  <si>
    <t>Step 2. See the recommended number of charts to review for the metric</t>
  </si>
  <si>
    <t>Sample Size</t>
  </si>
  <si>
    <t>Step 3. Identify a sample of charts to review.</t>
  </si>
  <si>
    <t>The patient charts should fit the inclusion and exclusion criteria of the chosen metric.</t>
  </si>
  <si>
    <t xml:space="preserve">Limit your patient charts to the following: </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</si>
  <si>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</si>
  <si>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</si>
  <si>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</si>
  <si>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</si>
  <si>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</si>
  <si>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r>
      <t xml:space="preserve">Numerator Notes: </t>
    </r>
    <r>
      <rPr>
        <sz val="11"/>
        <color theme="1"/>
        <rFont val="Arial"/>
        <family val="2"/>
      </rPr>
      <t>This percent is the composite score for this metric; If there is room for improvement, consider as incentive metric. If composite score is 20% or lower, you may consider selecting a different metric with more opportunity for greater improvement</t>
    </r>
  </si>
  <si>
    <t>10/1/15 - 12/31/15</t>
  </si>
  <si>
    <t>11/1/15 - 1/31/16</t>
  </si>
  <si>
    <t>12/1/15 - 2/29/16</t>
  </si>
  <si>
    <t>1/1/16 - 3/31/16</t>
  </si>
  <si>
    <t>2/1/16 - 4/30/16</t>
  </si>
  <si>
    <t>3/1/16 - 5/31/16</t>
  </si>
  <si>
    <t>4/1/16 - 6/30/16</t>
  </si>
  <si>
    <t>5/1/16 - 7/31/16</t>
  </si>
  <si>
    <t>6/1/16 - 8/31/16</t>
  </si>
  <si>
    <t>7/1/16 - 9/30/16</t>
  </si>
  <si>
    <t>8/1/16 - 10/31/16</t>
  </si>
  <si>
    <t>9/1/16 - 11/30/16</t>
  </si>
  <si>
    <t>10/1/16 - 12/31/16</t>
  </si>
  <si>
    <t>11/1/16 - 1/31/17</t>
  </si>
  <si>
    <t>12/1/16 - 2/28/17</t>
  </si>
  <si>
    <t>1/1/17 - 3/31/17</t>
  </si>
  <si>
    <t>2/1/17 - 4/30/17</t>
  </si>
  <si>
    <t>3/1/17 - 5/31/17</t>
  </si>
  <si>
    <t>Step 5. Review Results</t>
  </si>
  <si>
    <r>
      <t>1.</t>
    </r>
    <r>
      <rPr>
        <sz val="7"/>
        <color rgb="FF000000"/>
        <rFont val="Times New Roman"/>
        <family val="1"/>
      </rPr>
      <t xml:space="preserve">    </t>
    </r>
    <r>
      <rPr>
        <sz val="12"/>
        <color rgb="FF000000"/>
        <rFont val="Arial"/>
        <family val="2"/>
      </rPr>
      <t xml:space="preserve">All patients </t>
    </r>
  </si>
  <si>
    <r>
      <t>2.</t>
    </r>
    <r>
      <rPr>
        <sz val="7"/>
        <color rgb="FF000000"/>
        <rFont val="Times New Roman"/>
        <family val="1"/>
      </rPr>
      <t xml:space="preserve">    </t>
    </r>
    <r>
      <rPr>
        <sz val="12"/>
        <color rgb="FF000000"/>
        <rFont val="Arial"/>
        <family val="2"/>
      </rPr>
      <t>Ages 18 years and older</t>
    </r>
  </si>
  <si>
    <r>
      <rPr>
        <b/>
        <sz val="11"/>
        <color rgb="FF000000"/>
        <rFont val="Arial"/>
        <family val="2"/>
      </rPr>
      <t>Denominator:</t>
    </r>
    <r>
      <rPr>
        <sz val="11"/>
        <color rgb="FF000000"/>
        <rFont val="Arial"/>
        <family val="2"/>
      </rPr>
      <t xml:space="preserve"> Total Charts Reviewed (Number of patients 18 years of age and older)</t>
    </r>
  </si>
  <si>
    <t>Step 1. Choose opioid or butalbital treatment for migraines metric from the list below</t>
  </si>
  <si>
    <r>
      <t>3.</t>
    </r>
    <r>
      <rPr>
        <sz val="7"/>
        <color rgb="FF000000"/>
        <rFont val="Times New Roman"/>
        <family val="1"/>
      </rPr>
      <t xml:space="preserve">    </t>
    </r>
    <r>
      <rPr>
        <sz val="12"/>
        <color rgb="FF000000"/>
        <rFont val="Arial"/>
        <family val="2"/>
      </rPr>
      <t>Migraine diagnosis</t>
    </r>
  </si>
  <si>
    <r>
      <t xml:space="preserve">NOTE: </t>
    </r>
    <r>
      <rPr>
        <i/>
        <sz val="12"/>
        <color rgb="FF000000"/>
        <rFont val="Arial"/>
        <family val="2"/>
      </rPr>
      <t>Do not include any patient records for patients who have a relevant diagnosis that could indicate appropriate use of an opioid or butalbital (e.g., surgery, back pain), were admitted to the hospital, or had &gt;$200 of hospice spending in the table below. You will need to discard this record and choose another record to review to get to 50 chart reviews.</t>
    </r>
  </si>
  <si>
    <t>Patients who were not prescribed an opioid or butalbital within 21 days of their migraine diagnosis</t>
  </si>
  <si>
    <r>
      <rPr>
        <b/>
        <sz val="11"/>
        <color rgb="FF000000"/>
        <rFont val="Arial"/>
        <family val="2"/>
      </rPr>
      <t>Numerator:</t>
    </r>
    <r>
      <rPr>
        <sz val="11"/>
        <color rgb="FF000000"/>
        <rFont val="Arial"/>
        <family val="2"/>
      </rPr>
      <t xml:space="preserve"> Patients who were prescribed an opioid or butalbital within 21 days of their migraine diagnosis</t>
    </r>
  </si>
  <si>
    <r>
      <t xml:space="preserve">Was the patient </t>
    </r>
    <r>
      <rPr>
        <b/>
        <sz val="11"/>
        <color rgb="FF000000"/>
        <rFont val="Arial"/>
        <family val="2"/>
      </rPr>
      <t>prescribed an opioid or butalbital</t>
    </r>
    <r>
      <rPr>
        <sz val="11"/>
        <color rgb="FF000000"/>
        <rFont val="Arial"/>
        <family val="2"/>
      </rPr>
      <t xml:space="preserve"> within 21 days of their migraine diagnosis?                                                          </t>
    </r>
    <r>
      <rPr>
        <b/>
        <sz val="11"/>
        <color rgb="FF000000"/>
        <rFont val="Arial"/>
        <family val="2"/>
      </rPr>
      <t>Yes =1 /No =0</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</si>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</sst>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4">
    <xf numFmtId="0" fontId="0" fillId="0" borderId="0" xfId="0"/>
    <xf numFmtId="0" fontId="2" fillId="2" borderId="1" xfId="0" applyFont="1" applyFill="1" applyBorder="1" applyAlignment="1">
      <alignment vertical="center" wrapText="1"/>
    </xf>
    <xf numFmtId="0" fontId="4"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0" fillId="0" borderId="0" xfId="0" applyAlignment="1">
      <alignment horizontal="left" vertical="top"/>
    </xf>
    <xf numFmtId="0" fontId="2" fillId="0" borderId="2" xfId="0" applyFont="1" applyBorder="1" applyAlignment="1">
      <alignment horizontal="left" vertical="top" wrapText="1"/>
    </xf>
    <xf numFmtId="0" fontId="8" fillId="0" borderId="0" xfId="0" applyFont="1"/>
    <xf numFmtId="0" fontId="7" fillId="0" borderId="0" xfId="0" applyFont="1"/>
    <xf numFmtId="0" fontId="13" fillId="0" borderId="0" xfId="0" applyFont="1" applyFill="1" applyBorder="1" applyAlignment="1">
      <alignment horizontal="center" vertical="center" wrapText="1"/>
    </xf>
    <xf numFmtId="0" fontId="2" fillId="2" borderId="2" xfId="0" applyFont="1" applyFill="1" applyBorder="1" applyAlignment="1">
      <alignment vertical="center" wrapText="1"/>
    </xf>
    <xf numFmtId="0" fontId="8" fillId="3" borderId="0" xfId="0" applyFont="1" applyFill="1"/>
    <xf numFmtId="0" fontId="0" fillId="0" borderId="0" xfId="0"/>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3" borderId="2" xfId="0" applyFont="1" applyFill="1" applyBorder="1" applyAlignment="1">
      <alignment horizontal="center" vertical="top" wrapText="1"/>
    </xf>
    <xf numFmtId="0" fontId="6" fillId="0" borderId="0" xfId="0" applyFont="1" applyAlignment="1">
      <alignment horizontal="center" vertical="top"/>
    </xf>
    <xf numFmtId="0" fontId="4" fillId="3"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xf numFmtId="0" fontId="5" fillId="0" borderId="0" xfId="0" applyFont="1" applyAlignment="1">
      <alignment horizontal="center"/>
    </xf>
    <xf numFmtId="0" fontId="4" fillId="6" borderId="2" xfId="0" applyFont="1" applyFill="1" applyBorder="1" applyAlignment="1">
      <alignment horizontal="center" vertical="center" wrapText="1"/>
    </xf>
    <xf numFmtId="0" fontId="4" fillId="6" borderId="2" xfId="0" applyFont="1" applyFill="1" applyBorder="1" applyAlignment="1">
      <alignment horizontal="left" vertical="center" wrapText="1"/>
    </xf>
    <xf numFmtId="0" fontId="2" fillId="2" borderId="5" xfId="0" applyFont="1" applyFill="1" applyBorder="1" applyAlignment="1">
      <alignment vertical="center" wrapText="1"/>
    </xf>
    <xf numFmtId="0" fontId="11" fillId="0" borderId="0" xfId="0" applyFont="1" applyAlignment="1">
      <alignment vertical="center"/>
    </xf>
    <xf numFmtId="0" fontId="4" fillId="0" borderId="2" xfId="0" applyFont="1" applyBorder="1" applyAlignment="1">
      <alignment vertical="center" wrapText="1"/>
    </xf>
    <xf numFmtId="0" fontId="0" fillId="0" borderId="2" xfId="0" applyBorder="1"/>
    <xf numFmtId="0" fontId="11" fillId="0" borderId="6" xfId="0" applyFont="1" applyBorder="1" applyAlignment="1">
      <alignment vertical="center"/>
    </xf>
    <xf numFmtId="0" fontId="0" fillId="0" borderId="0" xfId="0" applyBorder="1"/>
    <xf numFmtId="0" fontId="13" fillId="0" borderId="6" xfId="0" applyFont="1" applyBorder="1" applyAlignment="1">
      <alignment horizontal="left" vertical="center" indent="5"/>
    </xf>
    <xf numFmtId="0" fontId="15" fillId="0" borderId="6" xfId="0" applyFont="1" applyBorder="1" applyAlignment="1">
      <alignment horizontal="left" vertical="center" indent="10"/>
    </xf>
    <xf numFmtId="0" fontId="10" fillId="5" borderId="2" xfId="0" applyFont="1" applyFill="1" applyBorder="1" applyAlignment="1">
      <alignment horizontal="center" vertical="top" wrapText="1"/>
    </xf>
    <xf numFmtId="14" fontId="13" fillId="5" borderId="2" xfId="0" applyNumberFormat="1" applyFont="1" applyFill="1" applyBorder="1" applyAlignment="1">
      <alignment horizontal="center" vertical="top" wrapText="1"/>
    </xf>
    <xf numFmtId="0" fontId="13" fillId="5" borderId="2" xfId="0" applyFont="1" applyFill="1" applyBorder="1" applyAlignment="1">
      <alignment horizontal="center" vertical="top" wrapText="1"/>
    </xf>
    <xf numFmtId="0" fontId="0" fillId="0" borderId="6" xfId="0" applyBorder="1" applyAlignment="1">
      <alignment vertical="center"/>
    </xf>
    <xf numFmtId="0" fontId="0" fillId="0" borderId="11" xfId="0" applyBorder="1"/>
    <xf numFmtId="0" fontId="8" fillId="0" borderId="0" xfId="0" applyFont="1" applyFill="1"/>
    <xf numFmtId="10" fontId="4" fillId="4" borderId="7" xfId="1" applyNumberFormat="1" applyFont="1" applyFill="1" applyBorder="1" applyAlignment="1">
      <alignment horizontal="left" vertical="center" wrapText="1"/>
    </xf>
    <xf numFmtId="0" fontId="12" fillId="0" borderId="0" xfId="0" applyFont="1" applyBorder="1" applyAlignment="1">
      <alignment vertical="top" wrapText="1"/>
    </xf>
    <xf numFmtId="0" fontId="2" fillId="2" borderId="7" xfId="0" applyFont="1" applyFill="1" applyBorder="1" applyAlignment="1">
      <alignment vertical="center" wrapText="1"/>
    </xf>
    <xf numFmtId="0" fontId="4" fillId="3" borderId="7" xfId="0" applyFont="1" applyFill="1" applyBorder="1" applyAlignment="1">
      <alignment horizontal="left" vertical="center" wrapText="1"/>
    </xf>
    <xf numFmtId="10" fontId="4" fillId="0" borderId="7" xfId="1" applyNumberFormat="1" applyFont="1" applyBorder="1" applyAlignment="1">
      <alignment horizontal="left" vertical="center" wrapText="1"/>
    </xf>
    <xf numFmtId="0" fontId="7" fillId="0" borderId="2" xfId="0" applyFont="1" applyBorder="1"/>
    <xf numFmtId="0" fontId="12" fillId="0" borderId="2" xfId="0" applyFont="1" applyBorder="1" applyAlignment="1">
      <alignment vertical="top" wrapText="1"/>
    </xf>
    <xf numFmtId="0" fontId="14" fillId="3" borderId="0" xfId="0" applyFont="1" applyFill="1"/>
    <xf numFmtId="0" fontId="4" fillId="0" borderId="2" xfId="0" applyFont="1" applyFill="1" applyBorder="1" applyAlignment="1">
      <alignment horizontal="left" vertical="center" wrapText="1"/>
    </xf>
    <xf numFmtId="0" fontId="13" fillId="0" borderId="0" xfId="0" applyFont="1" applyAlignment="1">
      <alignment horizontal="left" vertical="center" indent="5"/>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5" fillId="0" borderId="2" xfId="0" applyFont="1" applyBorder="1" applyAlignment="1">
      <alignment horizontal="left" vertical="top"/>
    </xf>
    <xf numFmtId="0" fontId="5" fillId="0" borderId="12" xfId="0" applyFont="1" applyBorder="1" applyAlignment="1">
      <alignment horizontal="left"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4" fillId="3" borderId="0" xfId="0" applyFont="1" applyFill="1" applyAlignment="1">
      <alignment horizontal="left" vertical="top"/>
    </xf>
    <xf numFmtId="0" fontId="13" fillId="0" borderId="13" xfId="0" applyFont="1" applyBorder="1" applyAlignment="1">
      <alignment horizontal="left" vertical="top" wrapText="1"/>
    </xf>
    <xf numFmtId="0" fontId="19" fillId="5" borderId="2" xfId="0" applyFont="1" applyFill="1" applyBorder="1" applyAlignment="1">
      <alignment horizontal="center"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1" fillId="0" borderId="14" xfId="0" applyFont="1" applyBorder="1" applyAlignment="1">
      <alignment horizontal="left" vertical="top" wrapText="1"/>
    </xf>
    <xf numFmtId="0" fontId="11" fillId="0" borderId="12" xfId="0" applyFont="1" applyBorder="1" applyAlignment="1">
      <alignment horizontal="left" vertical="top" wrapText="1"/>
    </xf>
    <xf numFmtId="0" fontId="11" fillId="0" borderId="15" xfId="0" applyFont="1" applyBorder="1" applyAlignment="1">
      <alignment horizontal="left" vertical="top" wrapText="1"/>
    </xf>
    <xf numFmtId="0" fontId="20" fillId="3" borderId="2" xfId="0" applyFont="1" applyFill="1" applyBorder="1" applyAlignment="1">
      <alignment vertical="center" wrapText="1"/>
    </xf>
    <xf numFmtId="0" fontId="21" fillId="0" borderId="2" xfId="0" applyFont="1" applyBorder="1" applyAlignment="1">
      <alignment vertical="center" wrapText="1"/>
    </xf>
    <xf numFmtId="0" fontId="22" fillId="0" borderId="0" xfId="0" applyFont="1" applyAlignment="1">
      <alignment vertical="center" wrapText="1"/>
    </xf>
    <xf numFmtId="0" fontId="23" fillId="7" borderId="2" xfId="0" applyFont="1" applyFill="1" applyBorder="1" applyAlignment="1">
      <alignment vertical="center" wrapText="1"/>
    </xf>
    <xf numFmtId="0" fontId="22" fillId="0" borderId="16" xfId="0" applyFont="1" applyBorder="1" applyAlignment="1">
      <alignmen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4" fillId="0" borderId="0" xfId="0" applyFont="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14" customWidth="1"/>
    <col min="2" max="16384" width="9.140625" style="14"/>
  </cols>
  <sheetData>
    <row r="1" spans="1:1" ht="22.5" x14ac:dyDescent="0.25">
      <c r="A1" s="73" t="s">
        <v>62</v>
      </c>
    </row>
    <row r="2" spans="1:1" ht="37.5" x14ac:dyDescent="0.25">
      <c r="A2" s="74" t="s">
        <v>63</v>
      </c>
    </row>
    <row r="3" spans="1:1" ht="18.75" x14ac:dyDescent="0.25">
      <c r="A3" s="75"/>
    </row>
    <row r="4" spans="1:1" ht="77.25" x14ac:dyDescent="0.25">
      <c r="A4" s="76" t="s">
        <v>64</v>
      </c>
    </row>
    <row r="5" spans="1:1" ht="18.75" x14ac:dyDescent="0.25">
      <c r="A5" s="75"/>
    </row>
    <row r="6" spans="1:1" ht="18.75" x14ac:dyDescent="0.25">
      <c r="A6" s="77" t="s">
        <v>65</v>
      </c>
    </row>
    <row r="7" spans="1:1" ht="18.75" x14ac:dyDescent="0.25">
      <c r="A7" s="78" t="s">
        <v>66</v>
      </c>
    </row>
    <row r="8" spans="1:1" ht="18.75" x14ac:dyDescent="0.25">
      <c r="A8" s="78" t="s">
        <v>67</v>
      </c>
    </row>
    <row r="9" spans="1:1" ht="37.5" x14ac:dyDescent="0.25">
      <c r="A9" s="79" t="s">
        <v>68</v>
      </c>
    </row>
    <row r="10" spans="1:1" ht="19.5" x14ac:dyDescent="0.25">
      <c r="A10" s="80"/>
    </row>
    <row r="11" spans="1:1" ht="22.5" x14ac:dyDescent="0.25">
      <c r="A11" s="73" t="s">
        <v>69</v>
      </c>
    </row>
    <row r="12" spans="1:1" ht="37.5" x14ac:dyDescent="0.25">
      <c r="A12" s="77" t="s">
        <v>70</v>
      </c>
    </row>
    <row r="13" spans="1:1" ht="18.75" x14ac:dyDescent="0.25">
      <c r="A13" s="81"/>
    </row>
    <row r="14" spans="1:1" ht="93.75" x14ac:dyDescent="0.25">
      <c r="A14" s="82" t="s">
        <v>71</v>
      </c>
    </row>
    <row r="15" spans="1:1" ht="18.75" x14ac:dyDescent="0.25">
      <c r="A15" s="81"/>
    </row>
    <row r="16" spans="1:1" ht="37.5" x14ac:dyDescent="0.25">
      <c r="A16" s="82" t="s">
        <v>72</v>
      </c>
    </row>
    <row r="17" spans="1:1" ht="18.75" x14ac:dyDescent="0.25">
      <c r="A17" s="81" t="s">
        <v>73</v>
      </c>
    </row>
    <row r="18" spans="1:1" ht="18.75" x14ac:dyDescent="0.25">
      <c r="A18" s="81" t="s">
        <v>74</v>
      </c>
    </row>
    <row r="19" spans="1:1" ht="18.75" x14ac:dyDescent="0.25">
      <c r="A19" s="81" t="s">
        <v>75</v>
      </c>
    </row>
    <row r="20" spans="1:1" ht="37.5" x14ac:dyDescent="0.25">
      <c r="A20" s="81" t="s">
        <v>76</v>
      </c>
    </row>
    <row r="21" spans="1:1" ht="18.75" x14ac:dyDescent="0.25">
      <c r="A21" s="81"/>
    </row>
    <row r="22" spans="1:1" ht="37.5" x14ac:dyDescent="0.25">
      <c r="A22" s="83" t="s">
        <v>77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B1"/>
    </sheetView>
  </sheetViews>
  <sheetFormatPr defaultRowHeight="15" x14ac:dyDescent="0.25"/>
  <cols>
    <col min="1" max="1" width="64.28515625" customWidth="1"/>
    <col min="2" max="2" width="29.7109375" customWidth="1"/>
    <col min="3" max="5" width="31.140625" customWidth="1"/>
  </cols>
  <sheetData>
    <row r="1" spans="1:5" ht="42.75" customHeight="1" x14ac:dyDescent="0.35">
      <c r="A1" s="55" t="s">
        <v>56</v>
      </c>
      <c r="B1" s="55"/>
      <c r="C1" s="23"/>
      <c r="D1" s="23"/>
      <c r="E1" s="24"/>
    </row>
    <row r="2" spans="1:5" ht="21" x14ac:dyDescent="0.25">
      <c r="A2" s="54" t="s">
        <v>23</v>
      </c>
      <c r="B2" s="54"/>
      <c r="C2" s="22"/>
      <c r="D2" s="22"/>
      <c r="E2" s="22"/>
    </row>
    <row r="3" spans="1:5" s="20" customFormat="1" ht="18.75" x14ac:dyDescent="0.25">
      <c r="A3" s="18" t="s">
        <v>11</v>
      </c>
      <c r="B3" s="19" t="s">
        <v>24</v>
      </c>
    </row>
    <row r="4" spans="1:5" x14ac:dyDescent="0.25">
      <c r="A4" s="49" t="s">
        <v>12</v>
      </c>
      <c r="B4" s="21">
        <v>50</v>
      </c>
    </row>
    <row r="5" spans="1:5" x14ac:dyDescent="0.25">
      <c r="A5" s="49" t="s">
        <v>13</v>
      </c>
      <c r="B5" s="21">
        <v>50</v>
      </c>
    </row>
    <row r="6" spans="1:5" x14ac:dyDescent="0.25">
      <c r="A6" s="49" t="s">
        <v>14</v>
      </c>
      <c r="B6" s="21">
        <v>50</v>
      </c>
    </row>
    <row r="7" spans="1:5" x14ac:dyDescent="0.25">
      <c r="A7" s="16" t="s">
        <v>15</v>
      </c>
      <c r="B7" s="21">
        <v>50</v>
      </c>
    </row>
    <row r="8" spans="1:5" x14ac:dyDescent="0.25">
      <c r="A8" s="16" t="s">
        <v>16</v>
      </c>
      <c r="B8" s="21">
        <v>50</v>
      </c>
    </row>
    <row r="9" spans="1:5" x14ac:dyDescent="0.25">
      <c r="A9" s="49" t="s">
        <v>17</v>
      </c>
      <c r="B9" s="21">
        <v>50</v>
      </c>
    </row>
    <row r="10" spans="1:5" x14ac:dyDescent="0.25">
      <c r="A10" s="49" t="s">
        <v>18</v>
      </c>
      <c r="B10" s="21">
        <v>50</v>
      </c>
    </row>
    <row r="11" spans="1:5" x14ac:dyDescent="0.25">
      <c r="A11" s="16" t="s">
        <v>19</v>
      </c>
      <c r="B11" s="21">
        <v>50</v>
      </c>
    </row>
    <row r="12" spans="1:5" x14ac:dyDescent="0.25">
      <c r="A12" s="16" t="s">
        <v>20</v>
      </c>
      <c r="B12" s="21">
        <v>50</v>
      </c>
    </row>
    <row r="13" spans="1:5" x14ac:dyDescent="0.25">
      <c r="A13" s="49" t="s">
        <v>21</v>
      </c>
      <c r="B13" s="21">
        <v>50</v>
      </c>
    </row>
    <row r="14" spans="1:5" x14ac:dyDescent="0.25">
      <c r="A14" s="26" t="s">
        <v>22</v>
      </c>
      <c r="B14" s="25">
        <v>50</v>
      </c>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D1"/>
    </sheetView>
  </sheetViews>
  <sheetFormatPr defaultRowHeight="15" x14ac:dyDescent="0.25"/>
  <cols>
    <col min="1" max="1" width="24.7109375" customWidth="1"/>
    <col min="2" max="2" width="30.140625" customWidth="1"/>
    <col min="3" max="3" width="15.42578125" customWidth="1"/>
    <col min="4" max="4" width="46.85546875" customWidth="1"/>
    <col min="5" max="5" width="31.28515625" customWidth="1"/>
    <col min="6" max="6" width="33.140625" customWidth="1"/>
    <col min="7" max="7" width="31.28515625" customWidth="1"/>
    <col min="8" max="8" width="61.28515625" customWidth="1"/>
  </cols>
  <sheetData>
    <row r="1" spans="1:6" s="14" customFormat="1" ht="18" x14ac:dyDescent="0.25">
      <c r="A1" s="58" t="s">
        <v>25</v>
      </c>
      <c r="B1" s="58"/>
      <c r="C1" s="58"/>
      <c r="D1" s="58"/>
      <c r="E1" s="60" t="s">
        <v>10</v>
      </c>
      <c r="F1" s="60"/>
    </row>
    <row r="2" spans="1:6" s="14" customFormat="1" ht="31.5" x14ac:dyDescent="0.25">
      <c r="A2" s="61" t="s">
        <v>26</v>
      </c>
      <c r="B2" s="62"/>
      <c r="C2" s="62"/>
      <c r="D2" s="63"/>
      <c r="E2" s="35" t="s">
        <v>8</v>
      </c>
      <c r="F2" s="35" t="s">
        <v>9</v>
      </c>
    </row>
    <row r="3" spans="1:6" s="14" customFormat="1" x14ac:dyDescent="0.25">
      <c r="A3" s="38"/>
      <c r="B3" s="32"/>
      <c r="C3" s="32"/>
      <c r="D3" s="39"/>
      <c r="E3" s="36">
        <v>42370</v>
      </c>
      <c r="F3" s="37" t="s">
        <v>34</v>
      </c>
    </row>
    <row r="4" spans="1:6" s="14" customFormat="1" x14ac:dyDescent="0.25">
      <c r="A4" s="31" t="s">
        <v>27</v>
      </c>
      <c r="B4" s="32"/>
      <c r="C4" s="32"/>
      <c r="D4" s="39"/>
      <c r="E4" s="36">
        <v>42401</v>
      </c>
      <c r="F4" s="37" t="s">
        <v>35</v>
      </c>
    </row>
    <row r="5" spans="1:6" s="14" customFormat="1" x14ac:dyDescent="0.25">
      <c r="A5" s="50" t="s">
        <v>53</v>
      </c>
      <c r="B5" s="32"/>
      <c r="C5" s="32"/>
      <c r="D5" s="39"/>
      <c r="E5" s="36">
        <v>42430</v>
      </c>
      <c r="F5" s="37" t="s">
        <v>36</v>
      </c>
    </row>
    <row r="6" spans="1:6" s="14" customFormat="1" x14ac:dyDescent="0.25">
      <c r="A6" s="50" t="s">
        <v>54</v>
      </c>
      <c r="B6" s="32"/>
      <c r="C6" s="32"/>
      <c r="D6" s="39"/>
      <c r="E6" s="36">
        <v>42461</v>
      </c>
      <c r="F6" s="37" t="s">
        <v>37</v>
      </c>
    </row>
    <row r="7" spans="1:6" s="14" customFormat="1" x14ac:dyDescent="0.25">
      <c r="A7" s="50" t="s">
        <v>57</v>
      </c>
      <c r="B7" s="32"/>
      <c r="C7" s="32"/>
      <c r="D7" s="39"/>
      <c r="E7" s="36">
        <v>42491</v>
      </c>
      <c r="F7" s="37" t="s">
        <v>38</v>
      </c>
    </row>
    <row r="8" spans="1:6" s="14" customFormat="1" ht="15.75" x14ac:dyDescent="0.25">
      <c r="A8" s="33" t="s">
        <v>28</v>
      </c>
      <c r="B8" s="32"/>
      <c r="C8" s="32"/>
      <c r="D8" s="39"/>
      <c r="E8" s="36">
        <v>42522</v>
      </c>
      <c r="F8" s="37" t="s">
        <v>39</v>
      </c>
    </row>
    <row r="9" spans="1:6" s="14" customFormat="1" ht="30" customHeight="1" x14ac:dyDescent="0.25">
      <c r="A9" s="64" t="s">
        <v>29</v>
      </c>
      <c r="B9" s="65"/>
      <c r="C9" s="65"/>
      <c r="D9" s="66"/>
      <c r="E9" s="36">
        <v>42552</v>
      </c>
      <c r="F9" s="37" t="s">
        <v>40</v>
      </c>
    </row>
    <row r="10" spans="1:6" s="14" customFormat="1" x14ac:dyDescent="0.25">
      <c r="A10" s="51"/>
      <c r="B10" s="52"/>
      <c r="C10" s="52"/>
      <c r="D10" s="53"/>
      <c r="E10" s="36">
        <v>42583</v>
      </c>
      <c r="F10" s="37" t="s">
        <v>41</v>
      </c>
    </row>
    <row r="11" spans="1:6" s="14" customFormat="1" ht="48" customHeight="1" x14ac:dyDescent="0.25">
      <c r="A11" s="70" t="s">
        <v>58</v>
      </c>
      <c r="B11" s="71"/>
      <c r="C11" s="71"/>
      <c r="D11" s="72"/>
      <c r="E11" s="36">
        <v>42614</v>
      </c>
      <c r="F11" s="37" t="s">
        <v>42</v>
      </c>
    </row>
    <row r="12" spans="1:6" s="14" customFormat="1" x14ac:dyDescent="0.25">
      <c r="A12" s="34"/>
      <c r="B12" s="32"/>
      <c r="C12" s="32"/>
      <c r="D12" s="39"/>
      <c r="E12" s="36">
        <v>42644</v>
      </c>
      <c r="F12" s="37" t="s">
        <v>43</v>
      </c>
    </row>
    <row r="13" spans="1:6" s="14" customFormat="1" x14ac:dyDescent="0.25">
      <c r="A13" s="67" t="s">
        <v>30</v>
      </c>
      <c r="B13" s="68"/>
      <c r="C13" s="68"/>
      <c r="D13" s="69"/>
      <c r="E13" s="36">
        <v>42675</v>
      </c>
      <c r="F13" s="37" t="s">
        <v>44</v>
      </c>
    </row>
    <row r="14" spans="1:6" s="14" customFormat="1" x14ac:dyDescent="0.25">
      <c r="A14" s="28"/>
      <c r="E14" s="36">
        <v>42705</v>
      </c>
      <c r="F14" s="37" t="s">
        <v>45</v>
      </c>
    </row>
    <row r="15" spans="1:6" s="14" customFormat="1" ht="17.25" customHeight="1" x14ac:dyDescent="0.25">
      <c r="A15" s="58" t="s">
        <v>31</v>
      </c>
      <c r="B15" s="58"/>
      <c r="C15" s="58"/>
      <c r="D15" s="58"/>
      <c r="E15" s="36">
        <v>42736</v>
      </c>
      <c r="F15" s="37" t="s">
        <v>46</v>
      </c>
    </row>
    <row r="16" spans="1:6" s="14" customFormat="1" ht="15.75" thickBot="1" x14ac:dyDescent="0.3">
      <c r="A16" s="59" t="s">
        <v>32</v>
      </c>
      <c r="B16" s="59"/>
      <c r="C16" s="59"/>
      <c r="D16" s="59"/>
      <c r="E16" s="36">
        <v>42767</v>
      </c>
      <c r="F16" s="37" t="s">
        <v>47</v>
      </c>
    </row>
    <row r="17" spans="1:6" x14ac:dyDescent="0.25">
      <c r="A17" s="1" t="s">
        <v>0</v>
      </c>
      <c r="B17" s="56" t="s">
        <v>1</v>
      </c>
      <c r="C17" s="57"/>
      <c r="D17" s="27"/>
      <c r="E17" s="36">
        <v>42795</v>
      </c>
      <c r="F17" s="37" t="s">
        <v>48</v>
      </c>
    </row>
    <row r="18" spans="1:6" s="7" customFormat="1" ht="91.5" customHeight="1" x14ac:dyDescent="0.25">
      <c r="A18" s="8"/>
      <c r="B18" s="17" t="s">
        <v>2</v>
      </c>
      <c r="C18" s="17" t="s">
        <v>3</v>
      </c>
      <c r="D18" s="17" t="s">
        <v>61</v>
      </c>
      <c r="E18" s="36">
        <v>42826</v>
      </c>
      <c r="F18" s="37" t="s">
        <v>49</v>
      </c>
    </row>
    <row r="19" spans="1:6" x14ac:dyDescent="0.25">
      <c r="A19" s="3" t="s">
        <v>4</v>
      </c>
      <c r="B19" s="3" t="s">
        <v>5</v>
      </c>
      <c r="C19" s="3">
        <v>123456789</v>
      </c>
      <c r="D19" s="3">
        <v>1</v>
      </c>
      <c r="E19" s="36">
        <v>42856</v>
      </c>
      <c r="F19" s="37" t="s">
        <v>50</v>
      </c>
    </row>
    <row r="20" spans="1:6" x14ac:dyDescent="0.25">
      <c r="A20" s="4">
        <v>1</v>
      </c>
      <c r="B20" s="4"/>
      <c r="C20" s="4"/>
      <c r="D20" s="4"/>
      <c r="E20" s="36">
        <v>42887</v>
      </c>
      <c r="F20" s="37" t="s">
        <v>51</v>
      </c>
    </row>
    <row r="21" spans="1:6" x14ac:dyDescent="0.25">
      <c r="A21" s="4">
        <v>2</v>
      </c>
      <c r="B21" s="4"/>
      <c r="C21" s="4"/>
      <c r="D21" s="4"/>
    </row>
    <row r="22" spans="1:6" x14ac:dyDescent="0.25">
      <c r="A22" s="4">
        <v>3</v>
      </c>
      <c r="B22" s="4"/>
      <c r="C22" s="4"/>
      <c r="D22" s="4"/>
    </row>
    <row r="23" spans="1:6" x14ac:dyDescent="0.25">
      <c r="A23" s="4">
        <v>4</v>
      </c>
      <c r="B23" s="4"/>
      <c r="C23" s="4"/>
      <c r="D23" s="4"/>
    </row>
    <row r="24" spans="1:6" x14ac:dyDescent="0.25">
      <c r="A24" s="4">
        <v>5</v>
      </c>
      <c r="B24" s="4"/>
      <c r="C24" s="4"/>
      <c r="D24" s="4"/>
    </row>
    <row r="25" spans="1:6" x14ac:dyDescent="0.25">
      <c r="A25" s="4">
        <v>6</v>
      </c>
      <c r="B25" s="4"/>
      <c r="C25" s="4"/>
      <c r="D25" s="4"/>
    </row>
    <row r="26" spans="1:6" x14ac:dyDescent="0.25">
      <c r="A26" s="4">
        <v>7</v>
      </c>
      <c r="B26" s="4"/>
      <c r="C26" s="4"/>
      <c r="D26" s="4"/>
    </row>
    <row r="27" spans="1:6" x14ac:dyDescent="0.25">
      <c r="A27" s="4">
        <v>8</v>
      </c>
      <c r="B27" s="4"/>
      <c r="C27" s="4"/>
      <c r="D27" s="4"/>
    </row>
    <row r="28" spans="1:6" x14ac:dyDescent="0.25">
      <c r="A28" s="4">
        <v>9</v>
      </c>
      <c r="B28" s="4"/>
      <c r="C28" s="4"/>
      <c r="D28" s="4"/>
    </row>
    <row r="29" spans="1:6" x14ac:dyDescent="0.25">
      <c r="A29" s="4">
        <v>10</v>
      </c>
      <c r="B29" s="4"/>
      <c r="C29" s="4"/>
      <c r="D29" s="4"/>
    </row>
    <row r="30" spans="1:6" x14ac:dyDescent="0.25">
      <c r="A30" s="4">
        <v>11</v>
      </c>
      <c r="B30" s="4"/>
      <c r="C30" s="4"/>
      <c r="D30" s="4"/>
    </row>
    <row r="31" spans="1:6" x14ac:dyDescent="0.25">
      <c r="A31" s="4">
        <v>12</v>
      </c>
      <c r="B31" s="4"/>
      <c r="C31" s="4"/>
      <c r="D31" s="4"/>
    </row>
    <row r="32" spans="1:6" x14ac:dyDescent="0.25">
      <c r="A32" s="4">
        <v>13</v>
      </c>
      <c r="B32" s="4"/>
      <c r="C32" s="4"/>
      <c r="D32" s="4"/>
    </row>
    <row r="33" spans="1:4" x14ac:dyDescent="0.25">
      <c r="A33" s="4">
        <v>14</v>
      </c>
      <c r="B33" s="4"/>
      <c r="C33" s="4"/>
      <c r="D33" s="4"/>
    </row>
    <row r="34" spans="1:4" x14ac:dyDescent="0.25">
      <c r="A34" s="4">
        <v>15</v>
      </c>
      <c r="B34" s="4"/>
      <c r="C34" s="4"/>
      <c r="D34" s="4"/>
    </row>
    <row r="35" spans="1:4" x14ac:dyDescent="0.25">
      <c r="A35" s="4">
        <v>16</v>
      </c>
      <c r="B35" s="4"/>
      <c r="C35" s="4"/>
      <c r="D35" s="4"/>
    </row>
    <row r="36" spans="1:4" x14ac:dyDescent="0.25">
      <c r="A36" s="4">
        <v>17</v>
      </c>
      <c r="B36" s="4"/>
      <c r="C36" s="4"/>
      <c r="D36" s="4"/>
    </row>
    <row r="37" spans="1:4" x14ac:dyDescent="0.25">
      <c r="A37" s="4">
        <v>18</v>
      </c>
      <c r="B37" s="4"/>
      <c r="C37" s="4"/>
      <c r="D37" s="4"/>
    </row>
    <row r="38" spans="1:4" x14ac:dyDescent="0.25">
      <c r="A38" s="4">
        <v>19</v>
      </c>
      <c r="B38" s="4"/>
      <c r="C38" s="4"/>
      <c r="D38" s="4"/>
    </row>
    <row r="39" spans="1:4" x14ac:dyDescent="0.25">
      <c r="A39" s="4">
        <v>20</v>
      </c>
      <c r="B39" s="4"/>
      <c r="C39" s="4"/>
      <c r="D39" s="4"/>
    </row>
    <row r="40" spans="1:4" x14ac:dyDescent="0.25">
      <c r="A40" s="4">
        <v>21</v>
      </c>
      <c r="B40" s="4"/>
      <c r="C40" s="4"/>
      <c r="D40" s="4"/>
    </row>
    <row r="41" spans="1:4" x14ac:dyDescent="0.25">
      <c r="A41" s="4">
        <v>22</v>
      </c>
      <c r="B41" s="4"/>
      <c r="C41" s="4"/>
      <c r="D41" s="4"/>
    </row>
    <row r="42" spans="1:4" x14ac:dyDescent="0.25">
      <c r="A42" s="4">
        <v>23</v>
      </c>
      <c r="B42" s="4"/>
      <c r="C42" s="4"/>
      <c r="D42" s="4"/>
    </row>
    <row r="43" spans="1:4" x14ac:dyDescent="0.25">
      <c r="A43" s="4">
        <v>24</v>
      </c>
      <c r="B43" s="4"/>
      <c r="C43" s="4"/>
      <c r="D43" s="4"/>
    </row>
    <row r="44" spans="1:4" x14ac:dyDescent="0.25">
      <c r="A44" s="4">
        <v>25</v>
      </c>
      <c r="B44" s="4"/>
      <c r="C44" s="4"/>
      <c r="D44" s="4"/>
    </row>
    <row r="45" spans="1:4" x14ac:dyDescent="0.25">
      <c r="A45" s="4">
        <v>26</v>
      </c>
      <c r="B45" s="4"/>
      <c r="C45" s="4"/>
      <c r="D45" s="4"/>
    </row>
    <row r="46" spans="1:4" x14ac:dyDescent="0.25">
      <c r="A46" s="4">
        <v>27</v>
      </c>
      <c r="B46" s="4"/>
      <c r="C46" s="4"/>
      <c r="D46" s="4"/>
    </row>
    <row r="47" spans="1:4" x14ac:dyDescent="0.25">
      <c r="A47" s="4">
        <v>28</v>
      </c>
      <c r="B47" s="4"/>
      <c r="C47" s="4"/>
      <c r="D47" s="4"/>
    </row>
    <row r="48" spans="1:4" x14ac:dyDescent="0.25">
      <c r="A48" s="4">
        <v>29</v>
      </c>
      <c r="B48" s="4"/>
      <c r="C48" s="4"/>
      <c r="D48" s="4"/>
    </row>
    <row r="49" spans="1:4" x14ac:dyDescent="0.25">
      <c r="A49" s="4">
        <v>30</v>
      </c>
      <c r="B49" s="4"/>
      <c r="C49" s="4"/>
      <c r="D49" s="4"/>
    </row>
    <row r="50" spans="1:4" x14ac:dyDescent="0.25">
      <c r="A50" s="4">
        <v>31</v>
      </c>
      <c r="B50" s="4"/>
      <c r="C50" s="4"/>
      <c r="D50" s="4"/>
    </row>
    <row r="51" spans="1:4" s="14" customFormat="1" x14ac:dyDescent="0.25">
      <c r="A51" s="15">
        <v>32</v>
      </c>
      <c r="B51" s="15"/>
      <c r="C51" s="15"/>
      <c r="D51" s="15"/>
    </row>
    <row r="52" spans="1:4" s="14" customFormat="1" x14ac:dyDescent="0.25">
      <c r="A52" s="15">
        <v>33</v>
      </c>
      <c r="B52" s="15"/>
      <c r="C52" s="15"/>
      <c r="D52" s="15"/>
    </row>
    <row r="53" spans="1:4" s="14" customFormat="1" x14ac:dyDescent="0.25">
      <c r="A53" s="15">
        <v>34</v>
      </c>
      <c r="B53" s="15"/>
      <c r="C53" s="15"/>
      <c r="D53" s="15"/>
    </row>
    <row r="54" spans="1:4" s="14" customFormat="1" x14ac:dyDescent="0.25">
      <c r="A54" s="15">
        <v>35</v>
      </c>
      <c r="B54" s="15"/>
      <c r="C54" s="15"/>
      <c r="D54" s="15"/>
    </row>
    <row r="55" spans="1:4" s="14" customFormat="1" x14ac:dyDescent="0.25">
      <c r="A55" s="15">
        <v>36</v>
      </c>
      <c r="B55" s="15"/>
      <c r="C55" s="15"/>
      <c r="D55" s="15"/>
    </row>
    <row r="56" spans="1:4" s="14" customFormat="1" x14ac:dyDescent="0.25">
      <c r="A56" s="15">
        <v>37</v>
      </c>
      <c r="B56" s="15"/>
      <c r="C56" s="15"/>
      <c r="D56" s="15"/>
    </row>
    <row r="57" spans="1:4" s="14" customFormat="1" x14ac:dyDescent="0.25">
      <c r="A57" s="15">
        <v>38</v>
      </c>
      <c r="B57" s="15"/>
      <c r="C57" s="15"/>
      <c r="D57" s="15"/>
    </row>
    <row r="58" spans="1:4" x14ac:dyDescent="0.25">
      <c r="A58" s="15">
        <v>39</v>
      </c>
      <c r="B58" s="4"/>
      <c r="C58" s="4"/>
      <c r="D58" s="4"/>
    </row>
    <row r="59" spans="1:4" x14ac:dyDescent="0.25">
      <c r="A59" s="15">
        <v>40</v>
      </c>
      <c r="B59" s="4"/>
      <c r="C59" s="4"/>
      <c r="D59" s="4"/>
    </row>
    <row r="60" spans="1:4" x14ac:dyDescent="0.25">
      <c r="A60" s="15">
        <v>41</v>
      </c>
      <c r="B60" s="4"/>
      <c r="C60" s="4"/>
      <c r="D60" s="4"/>
    </row>
    <row r="61" spans="1:4" x14ac:dyDescent="0.25">
      <c r="A61" s="15">
        <v>42</v>
      </c>
      <c r="B61" s="4"/>
      <c r="C61" s="4"/>
      <c r="D61" s="4"/>
    </row>
    <row r="62" spans="1:4" x14ac:dyDescent="0.25">
      <c r="A62" s="15">
        <v>43</v>
      </c>
      <c r="B62" s="4"/>
      <c r="C62" s="4"/>
      <c r="D62" s="4"/>
    </row>
    <row r="63" spans="1:4" x14ac:dyDescent="0.25">
      <c r="A63" s="15">
        <v>44</v>
      </c>
      <c r="B63" s="4"/>
      <c r="C63" s="4"/>
      <c r="D63" s="4"/>
    </row>
    <row r="64" spans="1:4" x14ac:dyDescent="0.25">
      <c r="A64" s="15">
        <v>45</v>
      </c>
      <c r="B64" s="4"/>
      <c r="C64" s="4"/>
      <c r="D64" s="4"/>
    </row>
    <row r="65" spans="1:6" x14ac:dyDescent="0.25">
      <c r="A65" s="15">
        <v>46</v>
      </c>
      <c r="B65" s="4"/>
      <c r="C65" s="4"/>
      <c r="D65" s="4"/>
    </row>
    <row r="66" spans="1:6" x14ac:dyDescent="0.25">
      <c r="A66" s="15">
        <v>47</v>
      </c>
      <c r="B66" s="4"/>
      <c r="C66" s="4"/>
      <c r="D66" s="4"/>
    </row>
    <row r="67" spans="1:6" x14ac:dyDescent="0.25">
      <c r="A67" s="15">
        <v>48</v>
      </c>
      <c r="B67" s="4"/>
      <c r="C67" s="4"/>
      <c r="D67" s="4"/>
    </row>
    <row r="68" spans="1:6" x14ac:dyDescent="0.25">
      <c r="A68" s="15">
        <v>49</v>
      </c>
      <c r="B68" s="4"/>
      <c r="C68" s="4"/>
      <c r="D68" s="4"/>
    </row>
    <row r="69" spans="1:6" x14ac:dyDescent="0.25">
      <c r="A69" s="15">
        <v>50</v>
      </c>
      <c r="B69" s="4"/>
      <c r="C69" s="4"/>
      <c r="D69" s="4"/>
    </row>
    <row r="70" spans="1:6" x14ac:dyDescent="0.25">
      <c r="F70" s="2"/>
    </row>
    <row r="71" spans="1:6" s="9" customFormat="1" ht="18" x14ac:dyDescent="0.25">
      <c r="A71" s="48" t="s">
        <v>52</v>
      </c>
      <c r="B71" s="13"/>
      <c r="C71" s="13"/>
      <c r="D71" s="13"/>
      <c r="E71" s="40"/>
      <c r="F71" s="11"/>
    </row>
    <row r="72" spans="1:6" s="10" customFormat="1" x14ac:dyDescent="0.25">
      <c r="A72" s="12"/>
      <c r="B72" s="12" t="s">
        <v>6</v>
      </c>
      <c r="C72" s="43" t="s">
        <v>7</v>
      </c>
      <c r="D72" s="46"/>
    </row>
    <row r="73" spans="1:6" ht="57.75" x14ac:dyDescent="0.25">
      <c r="A73" s="5" t="s">
        <v>55</v>
      </c>
      <c r="B73" s="16">
        <f>'Step 1-2'!B14</f>
        <v>50</v>
      </c>
      <c r="C73" s="44"/>
      <c r="D73" s="30"/>
    </row>
    <row r="74" spans="1:6" ht="86.25" x14ac:dyDescent="0.25">
      <c r="A74" s="5" t="s">
        <v>60</v>
      </c>
      <c r="B74" s="6">
        <f>COUNTIFS(D20:D69,1)</f>
        <v>0</v>
      </c>
      <c r="C74" s="41">
        <f>B74/B73</f>
        <v>0</v>
      </c>
      <c r="D74" s="47" t="s">
        <v>33</v>
      </c>
      <c r="E74" s="42"/>
    </row>
    <row r="75" spans="1:6" ht="71.25" x14ac:dyDescent="0.25">
      <c r="A75" s="29" t="s">
        <v>59</v>
      </c>
      <c r="B75" s="6">
        <f>COUNTIFS(D20:D69,0)</f>
        <v>0</v>
      </c>
      <c r="C75" s="45">
        <f>B75/B73</f>
        <v>0</v>
      </c>
      <c r="D75" s="30"/>
    </row>
  </sheetData>
  <mergeCells count="9">
    <mergeCell ref="B17:C17"/>
    <mergeCell ref="A15:D15"/>
    <mergeCell ref="A16:D16"/>
    <mergeCell ref="E1:F1"/>
    <mergeCell ref="A1:D1"/>
    <mergeCell ref="A2:D2"/>
    <mergeCell ref="A9:D9"/>
    <mergeCell ref="A13:D13"/>
    <mergeCell ref="A11:D1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Opioid Tx Migraines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2016-12-16T19:54:33Z</dcterms:modified>
</cp:coreProperties>
</file>